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filterPrivacy="true"/>
  <sheets>
    <sheet name="Page de garde" sheetId="1" r:id="rId1"/>
    <sheet name="Nature des dépenses" sheetId="2" r:id="rId2"/>
    <sheet name="Détail des investissements" sheetId="3" r:id="rId3"/>
    <sheet name="Budget et plan de financement" sheetId="4" r:id="rId4"/>
    <sheet name="Impacts et indicateurs" sheetId="5" r:id="rId5"/>
    <sheet name="Liste" sheetId="6" r:id="rId6"/>
  </sheets>
  <definedNames>
    <definedName name="Objet">Liste!$A$2:$A$9</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44" formatCode="_-* #,##0.00\ &quot;€&quot;_-;\-* #,##0.00\ &quot;€&quot;_-;_-* &quot;-&quot;??\ &quot;€&quot;_-;_-@_-"/>
    <numFmt numFmtId="56" formatCode="&quot;上午/下午 &quot;hh&quot;時&quot;mm&quot;分&quot;ss&quot;秒 &quot;"/>
    <numFmt numFmtId="164" formatCode="#,##0.00\ &quot;€&quot;"/>
    <numFmt numFmtId="165" formatCode="_-* #,##0.00\ _F_-;\-* #,##0.00\ _F_-;_-* &quot;-&quot;??\ _F_-;_-@_-"/>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44" fontId="0" fillId="0" borderId="0" xfId="0" applyNumberFormat="1"/>
    <xf numFmtId="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108"/>
  <sheetViews>
    <sheetView workbookViewId="0" rightToLeft="0"/>
  </sheetViews>
  <cols>
    <col min="11" max="11" customWidth="1" width="37.42578125"/>
  </cols>
  <sheetData>
    <row r="1"/>
    <row r="2"/>
    <row r="3"/>
    <row r="4"/>
    <row r="5"/>
    <row r="6"/>
    <row r="7" ht="15.75" customHeight="1"/>
    <row r="8" ht="15" customHeight="1">
      <c r="C8" t="str">
        <v>Le Plan de Relance - Plan de Structuration des filières protéines végétales</v>
      </c>
    </row>
    <row r="9" ht="15" customHeight="1"/>
    <row r="10" ht="15" customHeight="1"/>
    <row r="11" ht="15" customHeight="1"/>
    <row r="12" ht="15" customHeight="1"/>
    <row r="13" ht="15" customHeight="1">
      <c r="C13" t="str">
        <v>Demande INDIVIDUELLE sur le volet uniquement « investissements matériels aval »</v>
      </c>
    </row>
    <row r="14" ht="15" customHeight="1"/>
    <row r="15" ht="15" customHeight="1"/>
    <row r="16" ht="33" customHeight="1"/>
    <row r="17" ht="15" customHeight="1">
      <c r="C17" t="str">
        <v xml:space="preserve"> Annexe 3</v>
      </c>
    </row>
    <row r="18" ht="15" customHeight="1"/>
    <row r="19" ht="15" customHeight="1"/>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sheetData>
  <mergeCells count="3">
    <mergeCell ref="C8:K12"/>
    <mergeCell ref="C13:K15"/>
    <mergeCell ref="C17:K17"/>
  </mergeCells>
  <pageMargins left="0.7" right="0.7" top="0.75" bottom="0.75" header="0.3" footer="0.3"/>
  <ignoredErrors>
    <ignoredError numberStoredAsText="1" sqref="A1:S108"/>
  </ignoredErrors>
</worksheet>
</file>

<file path=xl/worksheets/sheet2.xml><?xml version="1.0" encoding="utf-8"?>
<worksheet xmlns="http://schemas.openxmlformats.org/spreadsheetml/2006/main" xmlns:r="http://schemas.openxmlformats.org/officeDocument/2006/relationships">
  <dimension ref="A1:G15"/>
  <sheetViews>
    <sheetView workbookViewId="0" rightToLeft="0"/>
  </sheetViews>
  <cols>
    <col min="1" max="1" customWidth="1" width="16"/>
    <col min="2" max="2" customWidth="1" width="105.7109375"/>
  </cols>
  <sheetData>
    <row r="1">
      <c r="B1" t="str">
        <v>Annexe 3 - Nature des dépenses de matériel "aval"</v>
      </c>
    </row>
    <row r="2"/>
    <row r="3" ht="18.75" customHeight="1"/>
    <row r="4"/>
    <row r="5" ht="15.75" customHeight="1"/>
    <row r="6" ht="15.75" customHeight="1">
      <c r="B6" t="str">
        <v>Investissements matériels post-récolte</v>
      </c>
    </row>
    <row r="7" ht="330" customHeight="1" xml:space="preserve">
      <c r="B7" t="str" xml:space="preserve">
        <v xml:space="preserve">Sont éligibles : _x000d_
_x000d_
- Le coût des investissements à l’aval des filières (hors production agricole), relatifs par exemple à la collecte, au tri, au stockage, à la préparation, transformation ou distribution des produits agricoles,_x000d_
_x000d_
Sont inéligibles (liste non exhaustive) : _x000d_
- les travaux de mise aux normes,_x000d_
- l’entretien ou le simple renouvellement des matériels et équipements,_x000d_
- les investissements réalisés à l’étranger ainsi que les frais de douanes des matériels importés,_x000d_
- les travaux de démolition préalables,_x000d_
- la construction ou l’aménagement de sièges sociaux et de locaux à usage de bureaux administratifs, _x000d_
- les locaux sociaux (salle de réunion, cantines, cafétéria, salle de repos…), toutefois les locaux sociaux nécessaires à l’activité industrielle ou résultant d’obligations en matière d’hygiène (vestiaires sanitaires par exemple) sont éligibles, _x000d_
- les acquisitions de matériels et équipements non productifs, les matériels de bureau (bureautique, meubles, fax, téléphone, etc.…) ainsi que les investissements liés à la promotion ou à la publicité de marques,_x000d_
- les investissements financiers, notamment l’acquisition des actions d’une entreprise,_x000d_
- les frais liés à l’acquisition de terrain et les frais d’actes notariés,_x000d_
- les biens financés par crédit-bail,_x000d_
- le matériel d’occasion,_x000d_
- les investissements déjà financés dans le cadre d’autres dispositifs d’aide.</v>
      </c>
    </row>
    <row r="8" ht="97.5" customHeight="1"/>
    <row r="9"/>
    <row r="10"/>
    <row r="11"/>
    <row r="12"/>
    <row r="13"/>
    <row r="14"/>
    <row r="15"/>
  </sheetData>
  <mergeCells count="2">
    <mergeCell ref="B1:B2"/>
    <mergeCell ref="B7:B8"/>
  </mergeCells>
  <pageMargins left="0.7" right="0.7" top="0.75" bottom="0.75" header="0.3" footer="0.3"/>
  <ignoredErrors>
    <ignoredError numberStoredAsText="1" sqref="A1:G15"/>
  </ignoredErrors>
</worksheet>
</file>

<file path=xl/worksheets/sheet3.xml><?xml version="1.0" encoding="utf-8"?>
<worksheet xmlns="http://schemas.openxmlformats.org/spreadsheetml/2006/main" xmlns:r="http://schemas.openxmlformats.org/officeDocument/2006/relationships">
  <dimension ref="A1:M39"/>
  <sheetViews>
    <sheetView workbookViewId="0" rightToLeft="0"/>
  </sheetViews>
  <cols>
    <col min="1" max="1" customWidth="1" width="5.140625"/>
    <col min="2" max="2" customWidth="1" width="26.85546875"/>
    <col min="3" max="3" customWidth="1" width="20.85546875"/>
    <col min="4" max="4" customWidth="1" width="36.5703125"/>
    <col min="5" max="5" customWidth="1" width="14.42578125"/>
    <col min="6" max="6" customWidth="1" width="16.85546875"/>
    <col min="7" max="7" customWidth="1" width="9"/>
    <col min="8" max="8" customWidth="1" width="18.5703125"/>
    <col min="9" max="9" customWidth="1" width="15.5703125"/>
    <col min="10" max="10" customWidth="1" width="34.28515625"/>
  </cols>
  <sheetData>
    <row r="1" ht="39" customHeight="1">
      <c r="D1" t="str">
        <v>Annexe 3 - Investissements matériels répondant aux objectifs de logistique post-récolte ou de transformation à destination de l’alimentation humaine ou animale.</v>
      </c>
    </row>
    <row r="2" ht="15" customHeight="1"/>
    <row r="3"/>
    <row r="4" ht="33.75" customHeight="1" xml:space="preserve">
      <c r="B4" t="str" xml:space="preserve">
        <v xml:space="preserve">_x000d_
Les devis de tous les équipements et matériels listés dans cette annexe sont à joindre au dossier.</v>
      </c>
    </row>
    <row r="5">
      <c r="B5" t="str">
        <v xml:space="preserve">Si l'objet de l'investissement ne se trouvait pas dans la liste déroulante, merci de choisir l'objet "Autres" et préciser l'objet en commentaires </v>
      </c>
    </row>
    <row r="6"/>
    <row r="7" ht="24.75" customHeight="1">
      <c r="B7" t="str">
        <v xml:space="preserve">Cellule liste déroulante </v>
      </c>
      <c r="C7" t="str">
        <v>Cellule calculée</v>
      </c>
      <c r="D7" t="str">
        <v xml:space="preserve">Cellule à renseigner </v>
      </c>
    </row>
    <row r="8" ht="24.75" customHeight="1"/>
    <row r="9" ht="51" customHeight="1">
      <c r="B9" t="str">
        <v>Objet de l'investissement</v>
      </c>
      <c r="C9" t="str">
        <v>N° devis</v>
      </c>
      <c r="D9" t="str">
        <v>Raison sociale du fournisseur</v>
      </c>
      <c r="E9" t="str">
        <v>Année prévisionnelle de dépense</v>
      </c>
      <c r="F9" t="str">
        <v>Nature de l'investissement</v>
      </c>
      <c r="G9" t="str">
        <v>Nb d'unités</v>
      </c>
      <c r="H9" t="str">
        <v>Prix Unitaire HT de l’équipement</v>
      </c>
      <c r="I9" t="str">
        <v>Montant des dépenses (HT)</v>
      </c>
      <c r="J9" t="str">
        <v xml:space="preserve">Commentaires </v>
      </c>
    </row>
    <row r="10">
      <c r="I10" s="1">
        <f>IF(ISBLANK(G10),H10,G10*H10)</f>
        <v>0</v>
      </c>
    </row>
    <row r="11">
      <c r="I11" s="1">
        <f>IF(ISBLANK(G11),H11,G11*H11)</f>
        <v>0</v>
      </c>
    </row>
    <row r="12">
      <c r="I12" s="1">
        <f>IF(ISBLANK(G12),H12,G12*H12)</f>
        <v>0</v>
      </c>
    </row>
    <row r="13">
      <c r="I13" s="1">
        <f>IF(ISBLANK(G13),H13,G13*H13)</f>
        <v>0</v>
      </c>
    </row>
    <row r="14">
      <c r="I14" s="1">
        <f>IF(ISBLANK(G14),H14,G14*H14)</f>
        <v>0</v>
      </c>
    </row>
    <row r="15">
      <c r="I15" s="1">
        <f>IF(ISBLANK(G15),H15,G15*H15)</f>
        <v>0</v>
      </c>
    </row>
    <row r="16">
      <c r="I16" s="1">
        <f>IF(ISBLANK(G16),H16,G16*H16)</f>
        <v>0</v>
      </c>
    </row>
    <row r="17">
      <c r="I17" s="1">
        <f>IF(ISBLANK(G17),H17,G17*H17)</f>
        <v>0</v>
      </c>
    </row>
    <row r="18">
      <c r="I18" s="1">
        <f>IF(ISBLANK(G18),H18,G18*H18)</f>
        <v>0</v>
      </c>
    </row>
    <row r="19">
      <c r="I19" s="1">
        <f>IF(ISBLANK(G19),H19,G19*H19)</f>
        <v>0</v>
      </c>
    </row>
    <row r="20">
      <c r="I20" s="1">
        <f>IF(ISBLANK(G20),H20,G20*H20)</f>
        <v>0</v>
      </c>
    </row>
    <row r="21">
      <c r="I21" s="1">
        <f>IF(ISBLANK(G21),H21,G21*H21)</f>
        <v>0</v>
      </c>
    </row>
    <row r="22">
      <c r="I22" s="1">
        <f>IF(ISBLANK(G22),H22,G22*H22)</f>
        <v>0</v>
      </c>
    </row>
    <row r="23">
      <c r="I23" s="1">
        <f>IF(ISBLANK(G23),H23,G23*H23)</f>
        <v>0</v>
      </c>
    </row>
    <row r="24">
      <c r="I24" s="1">
        <f>IF(ISBLANK(G24),H24,G24*H24)</f>
        <v>0</v>
      </c>
    </row>
    <row r="25">
      <c r="I25" s="1">
        <f>IF(ISBLANK(G25),H25,G25*H25)</f>
        <v>0</v>
      </c>
    </row>
    <row r="26">
      <c r="I26" s="1">
        <f>IF(ISBLANK(G26),H26,G26*H26)</f>
        <v>0</v>
      </c>
    </row>
    <row r="27">
      <c r="I27" s="1">
        <f>IF(ISBLANK(G27),H27,G27*H27)</f>
        <v>0</v>
      </c>
    </row>
    <row r="28">
      <c r="I28" s="1">
        <f>IF(ISBLANK(G28),H28,G28*H28)</f>
        <v>0</v>
      </c>
    </row>
    <row r="29">
      <c r="I29" s="1">
        <f>IF(ISBLANK(G29),H29,G29*H29)</f>
        <v>0</v>
      </c>
    </row>
    <row r="30">
      <c r="I30" s="1">
        <f>IF(ISBLANK(G30),H30,G30*H30)</f>
        <v>0</v>
      </c>
    </row>
    <row r="31" ht="15.75" customHeight="1">
      <c r="I31" s="1">
        <f>IF(ISBLANK(G31),H31,G31*H31)</f>
        <v>0</v>
      </c>
    </row>
    <row r="32" ht="15.75" customHeight="1">
      <c r="B32" t="str">
        <v xml:space="preserve">TOTAL DES DEPENSES DU PROJET :           </v>
      </c>
      <c r="I32" s="1">
        <f>SUM(I10:I31)</f>
        <v>0</v>
      </c>
    </row>
    <row r="33"/>
    <row r="34"/>
    <row r="35"/>
    <row r="36"/>
    <row r="37"/>
    <row r="38"/>
    <row r="39"/>
  </sheetData>
  <mergeCells count="4">
    <mergeCell ref="B32:H32"/>
    <mergeCell ref="D1:I3"/>
    <mergeCell ref="B4:H4"/>
    <mergeCell ref="B5:H5"/>
  </mergeCells>
  <pageMargins left="0.7" right="0.7" top="0.75" bottom="0.75" header="0.3" footer="0.3"/>
  <ignoredErrors>
    <ignoredError numberStoredAsText="1" sqref="A1:M39"/>
  </ignoredErrors>
</worksheet>
</file>

<file path=xl/worksheets/sheet4.xml><?xml version="1.0" encoding="utf-8"?>
<worksheet xmlns="http://schemas.openxmlformats.org/spreadsheetml/2006/main" xmlns:r="http://schemas.openxmlformats.org/officeDocument/2006/relationships">
  <dimension ref="A1:N37"/>
  <sheetViews>
    <sheetView workbookViewId="0" rightToLeft="0"/>
  </sheetViews>
  <cols>
    <col min="1" max="1" customWidth="1" width="10"/>
    <col min="2" max="2" customWidth="1" width="26.7109375"/>
    <col min="3" max="3" customWidth="1" width="13.7109375"/>
    <col min="4" max="4" customWidth="1" width="13.7109375"/>
    <col min="5" max="5" customWidth="1" width="13.7109375"/>
    <col min="6" max="6" customWidth="1" width="13.7109375"/>
    <col min="7" max="7" customWidth="1" width="13.7109375"/>
    <col min="8" max="8" customWidth="1" width="8.28515625"/>
    <col min="9" max="9" customWidth="1" width="11.5703125"/>
    <col min="11" max="11" customWidth="1" width="38.5703125"/>
    <col min="12" max="12" customWidth="1" width="36.85546875"/>
  </cols>
  <sheetData>
    <row r="1"/>
    <row r="2" ht="18.75" customHeight="1">
      <c r="D2" t="str">
        <v xml:space="preserve">           Annexe 3 - Budget et plan de financement prévisionnels du projet</v>
      </c>
    </row>
    <row r="3"/>
    <row r="4" ht="31.5" customHeight="1">
      <c r="K4" t="str">
        <v>Cellule calcul automatique ou liste déroulante</v>
      </c>
    </row>
    <row r="5" ht="15.75" customHeight="1">
      <c r="K5" t="str">
        <v xml:space="preserve">Cellule à renseigner </v>
      </c>
    </row>
    <row r="6"/>
    <row r="7"/>
    <row r="8" ht="18.75" customHeight="1">
      <c r="B8" t="str">
        <v>Calendrier des dépenses</v>
      </c>
      <c r="K8" t="str">
        <v>Aide au choix du type de financeur</v>
      </c>
    </row>
    <row r="9" ht="30.75" customHeight="1"/>
    <row r="10" ht="15.75" customHeight="1">
      <c r="B10" t="str">
        <v>DEPENSES (€ HT)</v>
      </c>
      <c r="C10">
        <f>MIN('Détail des investissements'!E10:E31)</f>
        <v>0</v>
      </c>
      <c r="D10">
        <f>C10+1</f>
        <v>1</v>
      </c>
      <c r="E10">
        <f>D10+1</f>
        <v>2</v>
      </c>
      <c r="F10">
        <f>E10+1</f>
        <v>3</v>
      </c>
      <c r="G10" t="str">
        <v>CUMUL</v>
      </c>
      <c r="H10" t="str">
        <v>%</v>
      </c>
      <c r="K10" t="str">
        <v>Type Financeur</v>
      </c>
      <c r="L10" t="str">
        <v>Commentaire</v>
      </c>
    </row>
    <row r="11">
      <c r="B11" t="str">
        <v>Collecte</v>
      </c>
      <c r="C11" s="1">
        <f>SUMIFS('Détail des investissements'!$I$10:$I$31,'Détail des investissements'!$B$10:$B$31,'Budget et plan de financement'!$B11,'Détail des investissements'!$E$10:$E$31,'Budget et plan de financement'!C$10)</f>
        <v>0</v>
      </c>
      <c r="D11" s="1">
        <f>SUMIFS('Détail des investissements'!$I$10:$I$31,'Détail des investissements'!$B$10:$B$31,'Budget et plan de financement'!$B11,'Détail des investissements'!$E$10:$E$31,'Budget et plan de financement'!D$10)</f>
        <v>0</v>
      </c>
      <c r="E11" s="1">
        <f>SUMIFS('Détail des investissements'!$I$10:$I$31,'Détail des investissements'!$B$10:$B$31,'Budget et plan de financement'!$B11,'Détail des investissements'!$E$10:$E$31,'Budget et plan de financement'!E$10)</f>
        <v>0</v>
      </c>
      <c r="F11" s="1">
        <f>SUMIFS('Détail des investissements'!$I$10:$I$31,'Détail des investissements'!$B$10:$B$31,'Budget et plan de financement'!$B11,'Détail des investissements'!$E$10:$E$31,'Budget et plan de financement'!F$10)</f>
        <v>0</v>
      </c>
      <c r="G11" s="1">
        <f>SUMIF('Détail des investissements'!$B$10:$B$31,Liste!A2,'Détail des investissements'!$I$10:$I$31)</f>
        <v>0</v>
      </c>
      <c r="H11" s="2" t="str">
        <f>IF(G11=0,"",G11/$G$18)</f>
        <v/>
      </c>
      <c r="K11" t="str">
        <v>Privé-banques</v>
      </c>
      <c r="L11" t="str">
        <v>emprunt…</v>
      </c>
    </row>
    <row r="12" ht="30" customHeight="1">
      <c r="B12" t="str">
        <v>Tri</v>
      </c>
      <c r="C12" s="1">
        <f>SUMIFS('Détail des investissements'!$I$10:$I$31,'Détail des investissements'!$B$10:$B$31,'Budget et plan de financement'!$B12,'Détail des investissements'!$E$10:$E$31,'Budget et plan de financement'!C$10)</f>
        <v>0</v>
      </c>
      <c r="D12" s="1">
        <f>SUMIFS('Détail des investissements'!$I$10:$I$31,'Détail des investissements'!$B$10:$B$31,'Budget et plan de financement'!$B12,'Détail des investissements'!$E$10:$E$31,'Budget et plan de financement'!D$10)</f>
        <v>0</v>
      </c>
      <c r="E12" s="1">
        <f>SUMIFS('Détail des investissements'!$I$10:$I$31,'Détail des investissements'!$B$10:$B$31,'Budget et plan de financement'!$B12,'Détail des investissements'!$E$10:$E$31,'Budget et plan de financement'!E$10)</f>
        <v>0</v>
      </c>
      <c r="F12" s="1">
        <f>SUMIFS('Détail des investissements'!$I$10:$I$31,'Détail des investissements'!$B$10:$B$31,'Budget et plan de financement'!$B12,'Détail des investissements'!$E$10:$E$31,'Budget et plan de financement'!F$10)</f>
        <v>0</v>
      </c>
      <c r="G12" s="1">
        <f>SUMIF('Détail des investissements'!$B$10:$B$31,Liste!A3,'Détail des investissements'!$I$10:$I$31)</f>
        <v>0</v>
      </c>
      <c r="H12" s="2" t="str">
        <f>IF(G12=0,"",G12/$G$18)</f>
        <v/>
      </c>
      <c r="K12" t="str">
        <v>Privé-bénéficiaires</v>
      </c>
      <c r="L12" t="str">
        <v>Apport en cash du chef de file et/ou des partenaires</v>
      </c>
    </row>
    <row r="13">
      <c r="B13" t="str">
        <v>Stockage</v>
      </c>
      <c r="C13" s="1">
        <f>SUMIFS('Détail des investissements'!$I$10:$I$31,'Détail des investissements'!$B$10:$B$31,'Budget et plan de financement'!$B13,'Détail des investissements'!$E$10:$E$31,'Budget et plan de financement'!C$10)</f>
        <v>0</v>
      </c>
      <c r="D13" s="1">
        <f>SUMIFS('Détail des investissements'!$I$10:$I$31,'Détail des investissements'!$B$10:$B$31,'Budget et plan de financement'!$B13,'Détail des investissements'!$E$10:$E$31,'Budget et plan de financement'!D$10)</f>
        <v>0</v>
      </c>
      <c r="E13" s="1">
        <f>SUMIFS('Détail des investissements'!$I$10:$I$31,'Détail des investissements'!$B$10:$B$31,'Budget et plan de financement'!$B13,'Détail des investissements'!$E$10:$E$31,'Budget et plan de financement'!E$10)</f>
        <v>0</v>
      </c>
      <c r="F13" s="1">
        <f>SUMIFS('Détail des investissements'!$I$10:$I$31,'Détail des investissements'!$B$10:$B$31,'Budget et plan de financement'!$B13,'Détail des investissements'!$E$10:$E$31,'Budget et plan de financement'!F$10)</f>
        <v>0</v>
      </c>
      <c r="G13" s="1">
        <f>SUMIF('Détail des investissements'!$B$10:$B$31,Liste!A4,'Détail des investissements'!$I$10:$I$31)</f>
        <v>0</v>
      </c>
      <c r="H13" s="2" t="str">
        <f>IF(G13=0,"",G13/$G$18)</f>
        <v/>
      </c>
      <c r="K13" t="str">
        <v>Privé-autres</v>
      </c>
      <c r="L13" t="str">
        <v>Apports en cash des actionnaires…</v>
      </c>
    </row>
    <row r="14">
      <c r="B14" t="str">
        <v>Préparation</v>
      </c>
      <c r="C14" s="1">
        <f>SUMIFS('Détail des investissements'!$I$10:$I$31,'Détail des investissements'!$B$10:$B$31,'Budget et plan de financement'!$B14,'Détail des investissements'!$E$10:$E$31,'Budget et plan de financement'!C$10)</f>
        <v>0</v>
      </c>
      <c r="D14" s="1">
        <f>SUMIFS('Détail des investissements'!$I$10:$I$31,'Détail des investissements'!$B$10:$B$31,'Budget et plan de financement'!$B14,'Détail des investissements'!$E$10:$E$31,'Budget et plan de financement'!D$10)</f>
        <v>0</v>
      </c>
      <c r="E14" s="1">
        <f>SUMIFS('Détail des investissements'!$I$10:$I$31,'Détail des investissements'!$B$10:$B$31,'Budget et plan de financement'!$B14,'Détail des investissements'!$E$10:$E$31,'Budget et plan de financement'!E$10)</f>
        <v>0</v>
      </c>
      <c r="F14" s="1">
        <f>SUMIFS('Détail des investissements'!$I$10:$I$31,'Détail des investissements'!$B$10:$B$31,'Budget et plan de financement'!$B14,'Détail des investissements'!$E$10:$E$31,'Budget et plan de financement'!F$10)</f>
        <v>0</v>
      </c>
      <c r="G14" s="1">
        <f>SUMIF('Détail des investissements'!$B$10:$B$31,Liste!A5,'Détail des investissements'!$I$10:$I$31)</f>
        <v>0</v>
      </c>
      <c r="H14" s="2" t="str">
        <f>IF(G14=0,"",G14/$G$18)</f>
        <v/>
      </c>
      <c r="K14" t="str">
        <v>FranceAgriMer</v>
      </c>
      <c r="L14" t="str">
        <v>subvention Plan de relance</v>
      </c>
    </row>
    <row r="15">
      <c r="B15" t="str">
        <v>Transformation</v>
      </c>
      <c r="C15" s="1">
        <f>SUMIFS('Détail des investissements'!$I$10:$I$31,'Détail des investissements'!$B$10:$B$31,'Budget et plan de financement'!$B15,'Détail des investissements'!$E$10:$E$31,'Budget et plan de financement'!C$10)</f>
        <v>0</v>
      </c>
      <c r="D15" s="1">
        <f>SUMIFS('Détail des investissements'!$I$10:$I$31,'Détail des investissements'!$B$10:$B$31,'Budget et plan de financement'!$B15,'Détail des investissements'!$E$10:$E$31,'Budget et plan de financement'!D$10)</f>
        <v>0</v>
      </c>
      <c r="E15" s="1">
        <f>SUMIFS('Détail des investissements'!$I$10:$I$31,'Détail des investissements'!$B$10:$B$31,'Budget et plan de financement'!$B15,'Détail des investissements'!$E$10:$E$31,'Budget et plan de financement'!E$10)</f>
        <v>0</v>
      </c>
      <c r="F15" s="1">
        <f>SUMIFS('Détail des investissements'!$I$10:$I$31,'Détail des investissements'!$B$10:$B$31,'Budget et plan de financement'!$B15,'Détail des investissements'!$E$10:$E$31,'Budget et plan de financement'!F$10)</f>
        <v>0</v>
      </c>
      <c r="G15" s="1">
        <f>SUMIF('Détail des investissements'!$B$10:$B$31,Liste!A6,'Détail des investissements'!$I$10:$I$31)</f>
        <v>0</v>
      </c>
      <c r="H15" s="2" t="str">
        <f>IF(G15=0,"",G15/$G$18)</f>
        <v/>
      </c>
      <c r="K15" t="str">
        <v>État-Autre</v>
      </c>
      <c r="L15" t="str">
        <v>subventions Etat</v>
      </c>
    </row>
    <row r="16">
      <c r="B16" t="str">
        <v>Distribution</v>
      </c>
      <c r="C16" s="1">
        <f>SUMIFS('Détail des investissements'!$I$10:$I$31,'Détail des investissements'!$B$10:$B$31,'Budget et plan de financement'!$B16,'Détail des investissements'!$E$10:$E$31,'Budget et plan de financement'!C$10)</f>
        <v>0</v>
      </c>
      <c r="D16" s="1">
        <f>SUMIFS('Détail des investissements'!$I$10:$I$31,'Détail des investissements'!$B$10:$B$31,'Budget et plan de financement'!$B16,'Détail des investissements'!$E$10:$E$31,'Budget et plan de financement'!D$10)</f>
        <v>0</v>
      </c>
      <c r="E16" s="1">
        <f>SUMIFS('Détail des investissements'!$I$10:$I$31,'Détail des investissements'!$B$10:$B$31,'Budget et plan de financement'!$B16,'Détail des investissements'!$E$10:$E$31,'Budget et plan de financement'!E$10)</f>
        <v>0</v>
      </c>
      <c r="F16" s="1">
        <f>SUMIFS('Détail des investissements'!$I$10:$I$31,'Détail des investissements'!$B$10:$B$31,'Budget et plan de financement'!$B16,'Détail des investissements'!$E$10:$E$31,'Budget et plan de financement'!F$10)</f>
        <v>0</v>
      </c>
      <c r="G16" s="1">
        <f>SUMIF('Détail des investissements'!$B$10:$B$31,Liste!A6,'Détail des investissements'!$I$10:$I$31)</f>
        <v>0</v>
      </c>
      <c r="H16" s="2" t="str">
        <f>IF(G16=0,"",G16/$G$18)</f>
        <v/>
      </c>
      <c r="I16" t="str">
        <v>contrôle de cohérence</v>
      </c>
      <c r="K16" t="str">
        <v>Collectivités territoriales</v>
      </c>
      <c r="L16" t="str">
        <v>subventions CT</v>
      </c>
    </row>
    <row r="17" ht="15.75" customHeight="1">
      <c r="B17" t="str">
        <v>Autres</v>
      </c>
      <c r="C17" s="1">
        <f>SUMIFS('Détail des investissements'!$I$10:$I$31,'Détail des investissements'!$B$10:$B$31,'Budget et plan de financement'!$B17,'Détail des investissements'!$E$10:$E$31,'Budget et plan de financement'!C$10)</f>
        <v>0</v>
      </c>
      <c r="D17" s="1">
        <f>SUMIFS('Détail des investissements'!$I$10:$I$31,'Détail des investissements'!$B$10:$B$31,'Budget et plan de financement'!$B17,'Détail des investissements'!$E$10:$E$31,'Budget et plan de financement'!D$10)</f>
        <v>0</v>
      </c>
      <c r="E17" s="1">
        <f>SUMIFS('Détail des investissements'!$I$10:$I$31,'Détail des investissements'!$B$10:$B$31,'Budget et plan de financement'!$B17,'Détail des investissements'!$E$10:$E$31,'Budget et plan de financement'!E$10)</f>
        <v>0</v>
      </c>
      <c r="F17" s="1">
        <f>SUMIFS('Détail des investissements'!$I$10:$I$31,'Détail des investissements'!$B$10:$B$31,'Budget et plan de financement'!$B17,'Détail des investissements'!$E$10:$E$31,'Budget et plan de financement'!F$10)</f>
        <v>0</v>
      </c>
      <c r="G17" s="1">
        <f>SUMIF('Détail des investissements'!$B$10:$B$31,Liste!#REF!,'Détail des investissements'!$I$10:$I$31)</f>
        <v>0</v>
      </c>
      <c r="H17" s="2" t="str">
        <f>IF(G17=0,"",G17/$G$18)</f>
        <v/>
      </c>
    </row>
    <row r="18" ht="15.75" customHeight="1">
      <c r="B18" t="str">
        <v>TOTAL dépenses</v>
      </c>
      <c r="C18" s="1">
        <f>SUM(C11:C17)</f>
        <v>0</v>
      </c>
      <c r="D18" s="1">
        <f>SUM(D11:D17)</f>
        <v>0</v>
      </c>
      <c r="E18" s="1">
        <f>SUM(E11:E17)</f>
        <v>0</v>
      </c>
      <c r="F18" s="1">
        <f>SUM(F11:F17)</f>
        <v>0</v>
      </c>
      <c r="G18" s="1">
        <f>SUM(G11:G17)</f>
        <v>0</v>
      </c>
      <c r="H18" s="2" t="str">
        <f>IF(G18=0,"",G18/$G$18)</f>
        <v/>
      </c>
      <c r="I18" t="str">
        <f>IF(G18&lt;&gt;'Détail des investissements'!I32,"KO","ok")</f>
        <v>ok</v>
      </c>
    </row>
    <row r="19"/>
    <row r="20"/>
    <row r="21" ht="18.75" customHeight="1">
      <c r="B21" t="str">
        <v>Ressources mobilisées</v>
      </c>
    </row>
    <row r="22" ht="15.75" customHeight="1"/>
    <row r="23" ht="45.75" customHeight="1" xml:space="preserve">
      <c r="B23" t="str" xml:space="preserve">
        <v xml:space="preserve">                                    Ressources _x000d_
                                                                                                                                                                                             Type de financeur</v>
      </c>
      <c r="C23">
        <f>C10</f>
        <v>0</v>
      </c>
      <c r="D23">
        <f>D10</f>
        <v>1</v>
      </c>
      <c r="E23">
        <f>E10</f>
        <v>2</v>
      </c>
      <c r="F23">
        <f>F10</f>
        <v>3</v>
      </c>
      <c r="G23" t="str">
        <v>CUMUL</v>
      </c>
      <c r="H23" t="str">
        <v>%</v>
      </c>
      <c r="I23" t="str">
        <v>%</v>
      </c>
    </row>
    <row r="24">
      <c r="G24" s="1">
        <f>SUM(C24:F24)</f>
        <v>0</v>
      </c>
      <c r="H24" s="2" t="str">
        <f>IF(G24=0,"",G24/$G$32)</f>
        <v/>
      </c>
    </row>
    <row r="25">
      <c r="G25" s="1">
        <f>SUM(C25:F25)</f>
        <v>0</v>
      </c>
      <c r="H25" s="2" t="str">
        <f>IF(G25=0,"",G25/$G$32)</f>
        <v/>
      </c>
    </row>
    <row r="26">
      <c r="G26" s="1">
        <f>SUM(C26:F26)</f>
        <v>0</v>
      </c>
      <c r="H26" s="2" t="str">
        <f>IF(G26=0,"",G26/$G$32)</f>
        <v/>
      </c>
    </row>
    <row r="27">
      <c r="G27" s="1">
        <f>SUM(C27:F27)</f>
        <v>0</v>
      </c>
      <c r="H27" s="2" t="str">
        <f>IF(G27=0,"",G27/$G$32)</f>
        <v/>
      </c>
    </row>
    <row r="28">
      <c r="G28" s="1">
        <f>SUM(C28:F28)</f>
        <v>0</v>
      </c>
      <c r="H28" s="2" t="str">
        <f>IF(G28=0,"",G28/$G$32)</f>
        <v/>
      </c>
    </row>
    <row r="29">
      <c r="G29" s="1">
        <f>SUM(C29:F29)</f>
        <v>0</v>
      </c>
      <c r="H29" s="2" t="str">
        <f>IF(G29=0,"",G29/$G$32)</f>
        <v/>
      </c>
      <c r="I29" t="str">
        <v>contrôle de cohérence</v>
      </c>
    </row>
    <row r="30" ht="15.75" customHeight="1">
      <c r="G30" s="1">
        <f>SUM(C30:F30)</f>
        <v>0</v>
      </c>
      <c r="H30" s="2" t="str">
        <f>IF(G30=0,"",G30/$G$32)</f>
        <v/>
      </c>
    </row>
    <row r="31" ht="15.75" customHeight="1">
      <c r="B31" t="str">
        <v xml:space="preserve">TOTAL ressources </v>
      </c>
      <c r="C31" s="1">
        <f>SUM(C24:C30)</f>
        <v>0</v>
      </c>
      <c r="D31" s="1">
        <f>SUM(D24:D30)</f>
        <v>0</v>
      </c>
      <c r="E31" s="1">
        <f>SUM(E24:E30)</f>
        <v>0</v>
      </c>
      <c r="F31" s="1">
        <f>SUM(F24:F30)</f>
        <v>0</v>
      </c>
      <c r="G31" s="1">
        <f>SUM(G24:G30)</f>
        <v>0</v>
      </c>
      <c r="H31" s="2" t="str">
        <f>IF(G31=0,"",G31/$G$32)</f>
        <v/>
      </c>
      <c r="I31" t="str">
        <f>IF(G31&lt;&gt;G18,"KO","ok")</f>
        <v>ok</v>
      </c>
    </row>
    <row r="32"/>
    <row r="33"/>
    <row r="34"/>
    <row r="35"/>
    <row r="36"/>
    <row r="37"/>
  </sheetData>
  <mergeCells count="4">
    <mergeCell ref="B21:H21"/>
    <mergeCell ref="B8:H8"/>
    <mergeCell ref="I16:I17"/>
    <mergeCell ref="I29:I30"/>
  </mergeCells>
  <pageMargins left="0.7" right="0.7" top="0.75" bottom="0.75" header="0.3" footer="0.3"/>
  <ignoredErrors>
    <ignoredError numberStoredAsText="1" sqref="A1:N37"/>
  </ignoredErrors>
</worksheet>
</file>

<file path=xl/worksheets/sheet5.xml><?xml version="1.0" encoding="utf-8"?>
<worksheet xmlns="http://schemas.openxmlformats.org/spreadsheetml/2006/main" xmlns:r="http://schemas.openxmlformats.org/officeDocument/2006/relationships">
  <dimension ref="A1:S51"/>
  <sheetViews>
    <sheetView workbookViewId="0" rightToLeft="0"/>
  </sheetViews>
  <cols>
    <col min="1" max="1" customWidth="1" width="1.140625"/>
    <col min="3" max="3" customWidth="1" width="31.42578125"/>
    <col min="4" max="4" customWidth="1" width="25.85546875"/>
    <col min="5" max="5" customWidth="1" width="24.5703125"/>
    <col min="6" max="6" customWidth="1" width="16.42578125"/>
    <col min="11" max="11" customWidth="1" width="6.85546875"/>
    <col min="12" max="12" customWidth="1" width="5.42578125"/>
    <col min="13" max="13" customWidth="1" width="36.5703125"/>
    <col min="14" max="14" customWidth="1" width="39"/>
    <col min="15" max="15" customWidth="1" width="26.5703125"/>
  </cols>
  <sheetData>
    <row r="1"/>
    <row r="2" ht="18.75" customHeight="1">
      <c r="D2" t="str">
        <v xml:space="preserve">       Annexe 3 - Impacts et Indicateurs du Projet</v>
      </c>
    </row>
    <row r="3"/>
    <row r="4"/>
    <row r="5" ht="31.5" customHeight="1">
      <c r="C5" t="str">
        <v xml:space="preserve">Aide : Cette fiche liste les indicateurs pour le suivi et l'évaluation des activités du projet ainsi que les impacts du projet, et précise pour chacun, la catégorie et l'indicateur permettant de l'évaluer. </v>
      </c>
    </row>
    <row r="6"/>
    <row r="7"/>
    <row r="8" ht="18.75" customHeight="1">
      <c r="C8" t="str">
        <v xml:space="preserve">Suivi et évaluation </v>
      </c>
      <c r="M8" t="str">
        <v>Pour le suivi et l'évaluation des activités du projet, tous les indcateurs listés ci-desous doivent être dûment remplis</v>
      </c>
    </row>
    <row r="9" ht="15.75" customHeight="1"/>
    <row r="10" ht="47.25" customHeight="1">
      <c r="C10" t="str">
        <v>Indicateurs</v>
      </c>
      <c r="D10" t="str">
        <v>Prévisionnels</v>
      </c>
      <c r="E10" t="str">
        <v xml:space="preserve">Réalisés à l'issue du projet </v>
      </c>
      <c r="M10" t="str">
        <v>Indicateur</v>
      </c>
      <c r="N10" t="str">
        <v>Contenu attendu</v>
      </c>
    </row>
    <row r="11" ht="30.75" customHeight="1">
      <c r="C11" t="str">
        <v>Nombre d'éleveurs et producteurs concernés</v>
      </c>
      <c r="H11" t="str">
        <v>Indicateurs obligatoires</v>
      </c>
      <c r="M11" t="str">
        <v>Public concerné par le projet</v>
      </c>
      <c r="N11" t="str">
        <v>Typologie, nombre, géographie</v>
      </c>
    </row>
    <row r="12" ht="75" customHeight="1">
      <c r="C12" t="str">
        <v>SAU de légumineuses totales</v>
      </c>
      <c r="M12" t="str">
        <v>Actions mises en place</v>
      </c>
      <c r="N12" t="str">
        <v>Information et sensibilisation, tests, expérimentations, études, communication, … (préciser à chaque fois l’objectif, la cible, le nombre d’actions et la durée)</v>
      </c>
    </row>
    <row r="13" ht="30" customHeight="1">
      <c r="C13" t="str">
        <v>SAU de légumineuses fourragères</v>
      </c>
      <c r="M13" t="str">
        <v>Résultats obtenus</v>
      </c>
      <c r="N13" t="str">
        <v>Pour chaque action, la cible effectivement atteinte et les effets obtenus</v>
      </c>
    </row>
    <row r="14" ht="45" customHeight="1">
      <c r="C14" t="str">
        <v>Public concerné par le projet</v>
      </c>
      <c r="M14" t="str">
        <v>Principales difficultés rencontrées</v>
      </c>
      <c r="N14" t="str">
        <v>Pour chaque action concernée, raisons pour lesquelles le résultat escompté n’a pas été obtenu</v>
      </c>
    </row>
    <row r="15" ht="90.75" customHeight="1">
      <c r="C15" t="str">
        <v>Actions mises en place</v>
      </c>
      <c r="M15" t="str">
        <v>Suites du projet envisagées</v>
      </c>
      <c r="N15" t="str">
        <v>Après la phase de maturation, l’objectif a-t-il évolué ? Quelles actions pour l’atteindre (investissements matériels, accompagnement, …) auprès de qui, quand, comment, financements mobilisés ?</v>
      </c>
    </row>
    <row r="16" ht="37.5" customHeight="1">
      <c r="C16" t="str">
        <v>Résultats obtenus</v>
      </c>
    </row>
    <row r="17" ht="45" customHeight="1">
      <c r="C17" t="str">
        <v>Principales difficultés rencontrées</v>
      </c>
    </row>
    <row r="18" ht="45" customHeight="1">
      <c r="C18" t="str">
        <v>Suites du projet envisagées</v>
      </c>
    </row>
    <row r="19" ht="45" customHeight="1"/>
    <row r="20"/>
    <row r="21"/>
    <row r="22" ht="18.75" customHeight="1">
      <c r="C22" t="str">
        <v xml:space="preserve">Impacts </v>
      </c>
      <c r="M22" t="str">
        <v>Pour le suivi et l'évaluation des impacts sociétaux, environnementaux et économiques, chaque projet doit contenir au moins un indicateur de chaque catégorie. La liste proposée dans le tableau ci-contre, non exhaustive, peut être modifiée à la convenance du chef de file.</v>
      </c>
    </row>
    <row r="23"/>
    <row r="24"/>
    <row r="25"/>
    <row r="26" ht="15.75" customHeight="1"/>
    <row r="27" ht="60.75" customHeight="1">
      <c r="C27" t="str">
        <v>Critères/Catégories</v>
      </c>
      <c r="D27" t="str">
        <v>Impact</v>
      </c>
      <c r="E27" t="str">
        <v xml:space="preserve">Indicateur </v>
      </c>
      <c r="F27" t="str">
        <v>Modalité d'évaluation/calcul</v>
      </c>
      <c r="G27" t="str">
        <v>N</v>
      </c>
      <c r="H27" t="str">
        <v>N+1</v>
      </c>
      <c r="I27" t="str">
        <v>N+2</v>
      </c>
      <c r="J27" t="str">
        <v>Année de fin du projet</v>
      </c>
      <c r="M27" t="str">
        <v xml:space="preserve">Critères </v>
      </c>
      <c r="N27" t="str">
        <v>Impact</v>
      </c>
      <c r="O27" t="str">
        <v xml:space="preserve">Indicateur </v>
      </c>
    </row>
    <row r="28" ht="30" customHeight="1">
      <c r="C28" t="str">
        <v>Sociétaux</v>
      </c>
      <c r="D28" t="str">
        <v xml:space="preserve">Création nette d’emplois liée au projet </v>
      </c>
      <c r="M28" t="str">
        <v>Sociétaux</v>
      </c>
      <c r="N28" t="str">
        <v xml:space="preserve">Création nette d’emplois liée au projet </v>
      </c>
      <c r="O28" t="str">
        <v xml:space="preserve">Effectif/Nb emplois créés </v>
      </c>
    </row>
    <row r="29" ht="30" customHeight="1">
      <c r="D29" t="str">
        <v xml:space="preserve">Amélioration des conditions de travail </v>
      </c>
      <c r="M29" t="str">
        <v>Environnementaux</v>
      </c>
      <c r="N29" t="str">
        <v>réduction d'usage des produits phytosanitaires</v>
      </c>
      <c r="O29" t="str">
        <v>IFT</v>
      </c>
    </row>
    <row r="30" ht="51" customHeight="1">
      <c r="D30" t="str">
        <v>Amélioration du bien-être animal</v>
      </c>
      <c r="M30" t="str">
        <v>Economiques et commerciaux</v>
      </c>
      <c r="N30" t="str">
        <v>Augmentation prévisible des exportations / Conquête de marchés à l’export</v>
      </c>
      <c r="O30" t="str">
        <v>CA à l'export</v>
      </c>
    </row>
    <row r="31" ht="63.75" customHeight="1" xml:space="preserve">
      <c r="D31" t="str" xml:space="preserve">
        <v xml:space="preserve"> Reprise d’exploitation et/ou favoriser l'installation de nouveaux agriculteurs_x000d_
_x000d_
</v>
      </c>
    </row>
    <row r="32">
      <c r="D32" t="str">
        <v>Autre : préciser</v>
      </c>
    </row>
    <row r="33" ht="75" customHeight="1">
      <c r="C33" t="str">
        <v>Environnementaux</v>
      </c>
      <c r="D33" t="str">
        <v>Réduction des émissions de gaz à effet de serres (GES) et des polluants d'origine agricole liés à la qualité de l'air</v>
      </c>
    </row>
    <row r="34" ht="60" customHeight="1">
      <c r="D34" t="str">
        <v>Réduction de la vulnérabilité aux aléas climatiques, sanitaires ou économiques</v>
      </c>
    </row>
    <row r="35" ht="45" customHeight="1">
      <c r="D35" t="str">
        <v>Efficience en énergie et en ressources et production d'énergie renouvelable</v>
      </c>
    </row>
    <row r="36" ht="30" customHeight="1">
      <c r="D36" t="str">
        <v>Réduction des déchets et valorisation des co-produits</v>
      </c>
    </row>
    <row r="37" ht="45" customHeight="1">
      <c r="D37" t="str">
        <v>Réduction des intrants, notamment des engrais azotés</v>
      </c>
    </row>
    <row r="38">
      <c r="D38" t="str">
        <v>Protection des sols</v>
      </c>
    </row>
    <row r="39" ht="30" customHeight="1">
      <c r="D39" t="str">
        <v xml:space="preserve">Protection de la ressource en eau </v>
      </c>
    </row>
    <row r="40">
      <c r="D40" t="str">
        <v>Autre : préciser</v>
      </c>
    </row>
    <row r="41" ht="45" customHeight="1">
      <c r="C41" t="str">
        <v>Economiques et commerciaux</v>
      </c>
      <c r="D41" t="str">
        <v>Création de valeur (augmentation de la valeur ajoutée)</v>
      </c>
    </row>
    <row r="42" ht="45" customHeight="1">
      <c r="D42" t="str">
        <v>Réduction des coûts de production, de logistique, de commercialisation</v>
      </c>
    </row>
    <row r="43" ht="30" customHeight="1">
      <c r="D43" t="str">
        <v xml:space="preserve">Amélioration de la productivité </v>
      </c>
    </row>
    <row r="44" ht="60" customHeight="1">
      <c r="D44" t="str">
        <v>Développement de nouveaux produits ou d’un nouveau segment de marché</v>
      </c>
    </row>
    <row r="45" ht="30" customHeight="1">
      <c r="D45" t="str">
        <v>Amélioration de la souveraineté alimentaire</v>
      </c>
    </row>
    <row r="46" ht="60" customHeight="1">
      <c r="D46" t="str">
        <v>Renforcement de l'autonomie et de la résilience des systèmes de production</v>
      </c>
    </row>
    <row r="47" ht="60" customHeight="1">
      <c r="D47" t="str">
        <v>Développement de la contractualisation entre les différents maillons de la filière</v>
      </c>
    </row>
    <row r="48" ht="15.75" customHeight="1">
      <c r="D48" t="str">
        <v>Autre : préciser</v>
      </c>
    </row>
    <row r="49"/>
    <row r="50"/>
    <row r="51"/>
  </sheetData>
  <mergeCells count="8">
    <mergeCell ref="C41:C48"/>
    <mergeCell ref="M22:Q25"/>
    <mergeCell ref="C8:J8"/>
    <mergeCell ref="C5:J5"/>
    <mergeCell ref="C22:J22"/>
    <mergeCell ref="C28:C32"/>
    <mergeCell ref="C33:C40"/>
    <mergeCell ref="H11:J11"/>
  </mergeCells>
  <pageMargins left="0.7" right="0.7" top="0.75" bottom="0.75" header="0.3" footer="0.3"/>
  <ignoredErrors>
    <ignoredError numberStoredAsText="1" sqref="A1:S51"/>
  </ignoredErrors>
</worksheet>
</file>

<file path=xl/worksheets/sheet6.xml><?xml version="1.0" encoding="utf-8"?>
<worksheet xmlns="http://schemas.openxmlformats.org/spreadsheetml/2006/main" xmlns:r="http://schemas.openxmlformats.org/officeDocument/2006/relationships">
  <dimension ref="A1:B9"/>
  <sheetViews>
    <sheetView workbookViewId="0" rightToLeft="0"/>
  </sheetViews>
  <cols>
    <col min="1" max="1" customWidth="1" width="24"/>
    <col min="2" max="2" customWidth="1" width="62.140625"/>
  </cols>
  <sheetData>
    <row r="1">
      <c r="A1" t="str">
        <v>Objet de la dépense</v>
      </c>
    </row>
    <row r="2">
      <c r="A2" t="str">
        <v>Collecte</v>
      </c>
    </row>
    <row r="3">
      <c r="A3" t="str">
        <v>Tri</v>
      </c>
    </row>
    <row r="4">
      <c r="A4" t="str">
        <v>Stockage</v>
      </c>
    </row>
    <row r="5">
      <c r="A5" t="str">
        <v>Préparation</v>
      </c>
    </row>
    <row r="6">
      <c r="A6" t="str">
        <v>Transformation</v>
      </c>
    </row>
    <row r="7">
      <c r="A7" t="str">
        <v>Distribution</v>
      </c>
    </row>
    <row r="8">
      <c r="A8" t="str">
        <v>Autres</v>
      </c>
    </row>
    <row r="9">
      <c r="A9" t="str">
        <v/>
      </c>
    </row>
  </sheetData>
  <pageMargins left="0.7" right="0.7" top="0.75" bottom="0.75" header="0.3" footer="0.3"/>
  <ignoredErrors>
    <ignoredError numberStoredAsText="1" sqref="A1:B9"/>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Page de garde</vt:lpstr>
      <vt:lpstr>Nature des dépenses</vt:lpstr>
      <vt:lpstr>Détail des investissements</vt:lpstr>
      <vt:lpstr>Budget et plan de financement</vt:lpstr>
      <vt:lpstr>Impacts et indicateurs</vt:lpstr>
      <vt:lpstr>Liste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2020-12-01T16:53:02Z</dcterms:modified>
  <dc:title>Tableau Excel permettant aux exploitants agricoles de suivre leurs achats de produits phytosanitaires et de calculer les coûts de revient par parcelle.</dc:title>
</cp:coreProperties>
</file>